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Password="D27F" lockStructure="1"/>
  <bookViews>
    <workbookView xWindow="0" yWindow="0" windowWidth="22260" windowHeight="12645"/>
  </bookViews>
  <sheets>
    <sheet name="Тюменский филиал" sheetId="1" r:id="rId1"/>
    <sheet name="филиал в ХМАО - Югре" sheetId="2" r:id="rId2"/>
    <sheet name="филиал в ЯНАО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3" l="1"/>
  <c r="O31" i="3"/>
  <c r="N31" i="3"/>
  <c r="M31" i="3"/>
  <c r="H31" i="3"/>
  <c r="G31" i="3"/>
  <c r="E31" i="3"/>
  <c r="F18" i="3"/>
  <c r="F31" i="3" s="1"/>
  <c r="E31" i="2" l="1"/>
  <c r="F31" i="2"/>
  <c r="P31" i="2"/>
  <c r="O31" i="2"/>
  <c r="M31" i="2"/>
  <c r="L31" i="2"/>
  <c r="K31" i="2"/>
  <c r="J31" i="2"/>
  <c r="I31" i="2"/>
  <c r="H31" i="2"/>
  <c r="G31" i="2"/>
  <c r="N18" i="2"/>
  <c r="N31" i="2" s="1"/>
  <c r="P31" i="1" l="1"/>
  <c r="O31" i="1"/>
  <c r="N31" i="1"/>
  <c r="M31" i="1"/>
  <c r="H31" i="1"/>
  <c r="G31" i="1"/>
  <c r="F31" i="1"/>
  <c r="E31" i="1"/>
</calcChain>
</file>

<file path=xl/sharedStrings.xml><?xml version="1.0" encoding="utf-8"?>
<sst xmlns="http://schemas.openxmlformats.org/spreadsheetml/2006/main" count="159" uniqueCount="42">
  <si>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</si>
  <si>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</si>
  <si>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</si>
  <si>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</si>
  <si>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</si>
  <si>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sz val="10"/>
        <color theme="1"/>
        <rFont val="Arial"/>
        <family val="2"/>
        <charset val="204"/>
      </rPr>
      <t>АО</t>
    </r>
    <r>
      <rPr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</si>
  <si>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</si>
  <si>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</si>
  <si>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</si>
  <si>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</si>
  <si>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</si>
  <si>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</si>
  <si>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</si>
  <si>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</si>
  <si>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</si>
  <si>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</si>
  <si>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</si>
  <si>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</si>
  <si>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</si>
  <si>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</si>
  <si>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газоарспределения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</si>
  <si>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</si>
  <si>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</si>
  <si>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</si>
  <si>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</si>
  <si>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</si>
  <si>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</si>
  <si>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</si>
  <si>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</si>
  <si>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</si>
  <si>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</si>
  <si>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</si>
  <si>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</si>
  <si>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</si>
  <si>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прокладка газопроводов длиной более 30 м и диаметром более 158 мм бестраншейным способом</t>
  </si>
  <si>
    <t>итого:</t>
  </si>
  <si>
    <t>сентябрь 2019</t>
  </si>
  <si>
    <t>количество заключенных договоров</t>
  </si>
  <si>
    <t>плата  66175,00</t>
  </si>
  <si>
    <t>плата 78086,00</t>
  </si>
  <si>
    <t>(технологическом присоединении) к газораспределительным сетям АО "Газпром газораспределение Север"</t>
  </si>
  <si>
    <t>филиал в ХМАО-Югре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</si>
</sst>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 applyBorder="1"/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/>
    <xf numFmtId="17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" fontId="2" fillId="0" borderId="37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17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topLeftCell="A4" workbookViewId="0">
      <selection activeCell="F37" sqref="F37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9" t="s">
        <v>0</v>
      </c>
      <c r="O1" s="89"/>
      <c r="P1" s="89"/>
    </row>
    <row r="2" spans="1:17" s="1" customFormat="1" ht="12.75" x14ac:dyDescent="0.2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3"/>
      <c r="N2" s="90" t="s">
        <v>1</v>
      </c>
      <c r="O2" s="90"/>
      <c r="P2" s="90"/>
    </row>
    <row r="3" spans="1:17" s="1" customFormat="1" ht="12.75" x14ac:dyDescent="0.2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2"/>
      <c r="N3" s="71" t="s">
        <v>2</v>
      </c>
      <c r="O3" s="71"/>
      <c r="P3" s="71"/>
    </row>
    <row r="4" spans="1:17" s="1" customFormat="1" ht="12.75" x14ac:dyDescent="0.2">
      <c r="H4" s="70"/>
      <c r="I4" s="70"/>
      <c r="J4" s="70"/>
      <c r="K4" s="70"/>
      <c r="L4" s="70"/>
    </row>
    <row r="5" spans="1:17" s="1" customFormat="1" ht="12.75" x14ac:dyDescent="0.2">
      <c r="N5" s="1" t="s">
        <v>3</v>
      </c>
    </row>
    <row r="6" spans="1:17" s="1" customFormat="1" ht="12.75" x14ac:dyDescent="0.2">
      <c r="B6" s="69" t="s">
        <v>4</v>
      </c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7" s="1" customFormat="1" ht="12.75" x14ac:dyDescent="0.2">
      <c r="B7" s="69" t="s">
        <v>5</v>
      </c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7" s="1" customFormat="1" ht="12.75" x14ac:dyDescent="0.2">
      <c r="H8" s="70" t="s">
        <v>6</v>
      </c>
      <c r="I8" s="70"/>
      <c r="J8" s="70"/>
      <c r="K8" s="70"/>
      <c r="L8" s="70"/>
    </row>
    <row r="9" spans="1:17" s="1" customFormat="1" ht="12.75" x14ac:dyDescent="0.2">
      <c r="H9" s="4"/>
      <c r="I9" s="4"/>
      <c r="J9" s="4"/>
      <c r="K9" s="4"/>
      <c r="L9" s="4"/>
    </row>
    <row r="10" spans="1:17" s="1" customFormat="1" ht="12.75" x14ac:dyDescent="0.2">
      <c r="B10" s="71"/>
      <c r="C10" s="71"/>
      <c r="D10" s="71"/>
      <c r="N10" s="72" t="s">
        <v>36</v>
      </c>
      <c r="O10" s="72"/>
    </row>
    <row r="11" spans="1:17" s="7" customFormat="1" ht="15.75" thickBot="1" x14ac:dyDescent="0.25">
      <c r="A11" s="5"/>
      <c r="B11" s="5"/>
      <c r="C11" s="5"/>
      <c r="D11" s="5"/>
      <c r="E11" s="5"/>
      <c r="F11" s="5"/>
      <c r="G11" s="6"/>
      <c r="H11" s="6"/>
      <c r="I11" s="6"/>
      <c r="J11" s="6"/>
      <c r="K11" s="6"/>
      <c r="L11" s="6"/>
      <c r="M11" s="6"/>
    </row>
    <row r="12" spans="1:17" s="1" customFormat="1" ht="45.75" customHeight="1" thickBot="1" x14ac:dyDescent="0.25">
      <c r="A12" s="73" t="s">
        <v>7</v>
      </c>
      <c r="B12" s="76" t="s">
        <v>8</v>
      </c>
      <c r="C12" s="77"/>
      <c r="D12" s="78"/>
      <c r="E12" s="85" t="s">
        <v>9</v>
      </c>
      <c r="F12" s="86"/>
      <c r="G12" s="85" t="s">
        <v>10</v>
      </c>
      <c r="H12" s="87"/>
      <c r="I12" s="87"/>
      <c r="J12" s="87"/>
      <c r="K12" s="87"/>
      <c r="L12" s="88"/>
      <c r="M12" s="49" t="s">
        <v>37</v>
      </c>
      <c r="N12" s="50"/>
      <c r="O12" s="49" t="s">
        <v>11</v>
      </c>
      <c r="P12" s="50"/>
    </row>
    <row r="13" spans="1:17" s="1" customFormat="1" ht="12.75" x14ac:dyDescent="0.2">
      <c r="A13" s="74"/>
      <c r="B13" s="79"/>
      <c r="C13" s="80"/>
      <c r="D13" s="81"/>
      <c r="E13" s="51" t="s">
        <v>12</v>
      </c>
      <c r="F13" s="54" t="s">
        <v>13</v>
      </c>
      <c r="G13" s="52" t="s">
        <v>12</v>
      </c>
      <c r="H13" s="57" t="s">
        <v>13</v>
      </c>
      <c r="I13" s="60" t="s">
        <v>14</v>
      </c>
      <c r="J13" s="61"/>
      <c r="K13" s="61"/>
      <c r="L13" s="61"/>
      <c r="M13" s="62" t="s">
        <v>12</v>
      </c>
      <c r="N13" s="65" t="s">
        <v>13</v>
      </c>
      <c r="O13" s="62" t="s">
        <v>12</v>
      </c>
      <c r="P13" s="65" t="s">
        <v>15</v>
      </c>
      <c r="Q13" s="8"/>
    </row>
    <row r="14" spans="1:17" s="1" customFormat="1" ht="12.75" x14ac:dyDescent="0.2">
      <c r="A14" s="74"/>
      <c r="B14" s="79"/>
      <c r="C14" s="80"/>
      <c r="D14" s="81"/>
      <c r="E14" s="52"/>
      <c r="F14" s="55"/>
      <c r="G14" s="52"/>
      <c r="H14" s="58"/>
      <c r="I14" s="66" t="s">
        <v>16</v>
      </c>
      <c r="J14" s="68" t="s">
        <v>17</v>
      </c>
      <c r="K14" s="68"/>
      <c r="L14" s="68"/>
      <c r="M14" s="63"/>
      <c r="N14" s="55"/>
      <c r="O14" s="63"/>
      <c r="P14" s="55"/>
      <c r="Q14" s="8"/>
    </row>
    <row r="15" spans="1:17" s="12" customFormat="1" ht="84.75" thickBot="1" x14ac:dyDescent="0.25">
      <c r="A15" s="75"/>
      <c r="B15" s="82"/>
      <c r="C15" s="83"/>
      <c r="D15" s="84"/>
      <c r="E15" s="53"/>
      <c r="F15" s="56"/>
      <c r="G15" s="53"/>
      <c r="H15" s="59"/>
      <c r="I15" s="67"/>
      <c r="J15" s="9" t="s">
        <v>18</v>
      </c>
      <c r="K15" s="9" t="s">
        <v>19</v>
      </c>
      <c r="L15" s="10" t="s">
        <v>20</v>
      </c>
      <c r="M15" s="64"/>
      <c r="N15" s="56"/>
      <c r="O15" s="64"/>
      <c r="P15" s="56"/>
      <c r="Q15" s="11"/>
    </row>
    <row r="16" spans="1:17" s="14" customFormat="1" ht="12.75" x14ac:dyDescent="0.25">
      <c r="A16" s="13"/>
      <c r="B16" s="35">
        <v>1</v>
      </c>
      <c r="C16" s="36"/>
      <c r="D16" s="37"/>
      <c r="E16" s="13">
        <v>2</v>
      </c>
      <c r="F16" s="13">
        <v>3</v>
      </c>
      <c r="G16" s="13">
        <v>4</v>
      </c>
      <c r="H16" s="13">
        <v>5</v>
      </c>
      <c r="I16" s="13">
        <v>6</v>
      </c>
      <c r="J16" s="13">
        <v>7</v>
      </c>
      <c r="K16" s="13">
        <v>8</v>
      </c>
      <c r="L16" s="13">
        <v>9</v>
      </c>
      <c r="M16" s="13">
        <v>10</v>
      </c>
      <c r="N16" s="13">
        <v>11</v>
      </c>
      <c r="O16" s="13">
        <v>12</v>
      </c>
      <c r="P16" s="13">
        <v>13</v>
      </c>
    </row>
    <row r="17" spans="1:16" s="1" customFormat="1" ht="12.75" x14ac:dyDescent="0.2">
      <c r="A17" s="15">
        <v>1</v>
      </c>
      <c r="B17" s="38" t="s">
        <v>21</v>
      </c>
      <c r="C17" s="39" t="s">
        <v>22</v>
      </c>
      <c r="D17" s="16" t="s">
        <v>23</v>
      </c>
      <c r="E17" s="15">
        <v>136</v>
      </c>
      <c r="F17" s="15">
        <v>591.66999999999996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120</v>
      </c>
      <c r="N17" s="15">
        <v>532.17999999999995</v>
      </c>
      <c r="O17" s="15">
        <v>30</v>
      </c>
      <c r="P17" s="15">
        <v>125.73</v>
      </c>
    </row>
    <row r="18" spans="1:16" s="1" customFormat="1" ht="25.5" x14ac:dyDescent="0.2">
      <c r="A18" s="15">
        <v>2</v>
      </c>
      <c r="B18" s="38"/>
      <c r="C18" s="39"/>
      <c r="D18" s="17" t="s">
        <v>24</v>
      </c>
      <c r="E18" s="15">
        <v>538</v>
      </c>
      <c r="F18" s="15">
        <v>2379.21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465</v>
      </c>
      <c r="N18" s="15">
        <v>2107.54</v>
      </c>
      <c r="O18" s="15">
        <v>181</v>
      </c>
      <c r="P18" s="15">
        <v>728.7</v>
      </c>
    </row>
    <row r="19" spans="1:16" s="1" customFormat="1" ht="12.75" x14ac:dyDescent="0.2">
      <c r="A19" s="15">
        <v>3</v>
      </c>
      <c r="B19" s="38"/>
      <c r="C19" s="39" t="s">
        <v>25</v>
      </c>
      <c r="D19" s="16" t="s">
        <v>23</v>
      </c>
      <c r="E19" s="15">
        <v>7</v>
      </c>
      <c r="F19" s="15">
        <v>57.48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4</v>
      </c>
      <c r="N19" s="15">
        <v>36.69</v>
      </c>
      <c r="O19" s="15">
        <v>5</v>
      </c>
      <c r="P19" s="15">
        <v>23.98</v>
      </c>
    </row>
    <row r="20" spans="1:16" s="1" customFormat="1" ht="25.5" x14ac:dyDescent="0.2">
      <c r="A20" s="15">
        <v>4</v>
      </c>
      <c r="B20" s="38"/>
      <c r="C20" s="39"/>
      <c r="D20" s="17" t="s">
        <v>24</v>
      </c>
      <c r="E20" s="15">
        <v>18</v>
      </c>
      <c r="F20" s="15">
        <v>105.04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14</v>
      </c>
      <c r="N20" s="15">
        <v>89.17</v>
      </c>
      <c r="O20" s="15">
        <v>13</v>
      </c>
      <c r="P20" s="15">
        <v>102.19</v>
      </c>
    </row>
    <row r="21" spans="1:16" s="1" customFormat="1" ht="25.5" x14ac:dyDescent="0.2">
      <c r="A21" s="15">
        <v>5</v>
      </c>
      <c r="B21" s="43" t="s">
        <v>26</v>
      </c>
      <c r="C21" s="18" t="s">
        <v>22</v>
      </c>
      <c r="D21" s="17" t="s">
        <v>24</v>
      </c>
      <c r="E21" s="15">
        <v>42</v>
      </c>
      <c r="F21" s="15">
        <v>202.88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7</v>
      </c>
      <c r="N21" s="15">
        <v>56.84</v>
      </c>
      <c r="O21" s="15">
        <v>0</v>
      </c>
      <c r="P21" s="15">
        <v>0</v>
      </c>
    </row>
    <row r="22" spans="1:16" s="1" customFormat="1" ht="25.5" x14ac:dyDescent="0.2">
      <c r="A22" s="15">
        <v>6</v>
      </c>
      <c r="B22" s="44"/>
      <c r="C22" s="19" t="s">
        <v>25</v>
      </c>
      <c r="D22" s="17" t="s">
        <v>24</v>
      </c>
      <c r="E22" s="15">
        <v>34</v>
      </c>
      <c r="F22" s="15">
        <v>1231.8499999999999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6</v>
      </c>
      <c r="N22" s="15">
        <v>54.000999999999998</v>
      </c>
      <c r="O22" s="15">
        <v>4</v>
      </c>
      <c r="P22" s="15">
        <v>26.2</v>
      </c>
    </row>
    <row r="23" spans="1:16" s="1" customFormat="1" ht="25.5" x14ac:dyDescent="0.2">
      <c r="A23" s="15">
        <v>7</v>
      </c>
      <c r="B23" s="43" t="s">
        <v>27</v>
      </c>
      <c r="C23" s="18" t="s">
        <v>22</v>
      </c>
      <c r="D23" s="17" t="s">
        <v>24</v>
      </c>
      <c r="E23" s="15">
        <v>46</v>
      </c>
      <c r="F23" s="15">
        <v>187.74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</row>
    <row r="24" spans="1:16" s="1" customFormat="1" ht="25.5" x14ac:dyDescent="0.2">
      <c r="A24" s="15">
        <v>8</v>
      </c>
      <c r="B24" s="44"/>
      <c r="C24" s="19" t="s">
        <v>25</v>
      </c>
      <c r="D24" s="17" t="s">
        <v>24</v>
      </c>
      <c r="E24" s="15">
        <v>5</v>
      </c>
      <c r="F24" s="15">
        <v>40.409999999999997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1</v>
      </c>
      <c r="P24" s="15">
        <v>15.5</v>
      </c>
    </row>
    <row r="25" spans="1:16" s="1" customFormat="1" ht="44.25" customHeight="1" x14ac:dyDescent="0.2">
      <c r="A25" s="15">
        <v>9</v>
      </c>
      <c r="B25" s="38" t="s">
        <v>28</v>
      </c>
      <c r="C25" s="45" t="s">
        <v>29</v>
      </c>
      <c r="D25" s="46"/>
      <c r="E25" s="15">
        <v>11</v>
      </c>
      <c r="F25" s="15">
        <v>13175.1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1</v>
      </c>
      <c r="P25" s="15">
        <v>46.5</v>
      </c>
    </row>
    <row r="26" spans="1:16" s="1" customFormat="1" ht="17.25" customHeight="1" x14ac:dyDescent="0.2">
      <c r="A26" s="15">
        <v>10</v>
      </c>
      <c r="B26" s="38"/>
      <c r="C26" s="45" t="s">
        <v>30</v>
      </c>
      <c r="D26" s="47"/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1:16" s="1" customFormat="1" ht="39" customHeight="1" x14ac:dyDescent="0.2">
      <c r="A27" s="15">
        <v>11</v>
      </c>
      <c r="B27" s="38"/>
      <c r="C27" s="48" t="s">
        <v>31</v>
      </c>
      <c r="D27" s="48"/>
      <c r="E27" s="15">
        <v>4</v>
      </c>
      <c r="F27" s="15">
        <v>20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6" s="1" customFormat="1" ht="20.25" customHeight="1" x14ac:dyDescent="0.2">
      <c r="A28" s="15">
        <v>12</v>
      </c>
      <c r="B28" s="38"/>
      <c r="C28" s="48" t="s">
        <v>32</v>
      </c>
      <c r="D28" s="48"/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6" s="1" customFormat="1" ht="42" customHeight="1" x14ac:dyDescent="0.2">
      <c r="A29" s="15">
        <v>13</v>
      </c>
      <c r="B29" s="38"/>
      <c r="C29" s="48" t="s">
        <v>33</v>
      </c>
      <c r="D29" s="48"/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</row>
    <row r="30" spans="1:16" s="1" customFormat="1" ht="42" customHeight="1" x14ac:dyDescent="0.2">
      <c r="A30" s="15">
        <v>14</v>
      </c>
      <c r="B30" s="38"/>
      <c r="C30" s="48" t="s">
        <v>34</v>
      </c>
      <c r="D30" s="48"/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</row>
    <row r="31" spans="1:16" s="1" customFormat="1" ht="12.75" x14ac:dyDescent="0.2">
      <c r="A31" s="15">
        <v>15</v>
      </c>
      <c r="B31" s="40" t="s">
        <v>35</v>
      </c>
      <c r="C31" s="41"/>
      <c r="D31" s="42"/>
      <c r="E31" s="21">
        <f>SUM(E17:E30)</f>
        <v>841</v>
      </c>
      <c r="F31" s="21">
        <f>SUM(F17:F30)</f>
        <v>17991.38</v>
      </c>
      <c r="G31" s="21">
        <f>SUM(G17:G30)</f>
        <v>0</v>
      </c>
      <c r="H31" s="21">
        <f>SUM(H17:H30)</f>
        <v>0</v>
      </c>
      <c r="I31" s="21">
        <v>0</v>
      </c>
      <c r="J31" s="21">
        <v>0</v>
      </c>
      <c r="K31" s="21">
        <v>0</v>
      </c>
      <c r="L31" s="21">
        <v>0</v>
      </c>
      <c r="M31" s="21">
        <f>SUM(M17:M30)</f>
        <v>616</v>
      </c>
      <c r="N31" s="21">
        <f>SUM(N17:N30)</f>
        <v>2876.4210000000003</v>
      </c>
      <c r="O31" s="21">
        <f>SUM(O17:O30)</f>
        <v>235</v>
      </c>
      <c r="P31" s="21">
        <f>SUM(P17:P30)</f>
        <v>1068.8000000000002</v>
      </c>
    </row>
    <row r="32" spans="1:16" s="7" customFormat="1" x14ac:dyDescent="0.2"/>
    <row r="33" s="7" customForma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  <row r="41" s="7" customFormat="1" x14ac:dyDescent="0.2"/>
    <row r="42" s="7" customFormat="1" x14ac:dyDescent="0.2"/>
    <row r="43" s="7" customFormat="1" x14ac:dyDescent="0.2"/>
    <row r="44" s="7" customFormat="1" x14ac:dyDescent="0.2"/>
  </sheetData>
  <mergeCells count="42">
    <mergeCell ref="H4:L4"/>
    <mergeCell ref="N1:P1"/>
    <mergeCell ref="B2:L2"/>
    <mergeCell ref="N2:P2"/>
    <mergeCell ref="B3:L3"/>
    <mergeCell ref="N3:P3"/>
    <mergeCell ref="A12:A15"/>
    <mergeCell ref="B12:D15"/>
    <mergeCell ref="E12:F12"/>
    <mergeCell ref="G12:L12"/>
    <mergeCell ref="M12:N12"/>
    <mergeCell ref="B6:L6"/>
    <mergeCell ref="B7:L7"/>
    <mergeCell ref="H8:L8"/>
    <mergeCell ref="B10:D10"/>
    <mergeCell ref="N10:O10"/>
    <mergeCell ref="O12:P12"/>
    <mergeCell ref="E13:E15"/>
    <mergeCell ref="F13:F15"/>
    <mergeCell ref="G13:G15"/>
    <mergeCell ref="H13:H15"/>
    <mergeCell ref="I13:L13"/>
    <mergeCell ref="M13:M15"/>
    <mergeCell ref="N13:N15"/>
    <mergeCell ref="O13:O15"/>
    <mergeCell ref="P13:P15"/>
    <mergeCell ref="I14:I15"/>
    <mergeCell ref="J14:L14"/>
    <mergeCell ref="B16:D16"/>
    <mergeCell ref="B17:B20"/>
    <mergeCell ref="C17:C18"/>
    <mergeCell ref="C19:C20"/>
    <mergeCell ref="B31:D31"/>
    <mergeCell ref="B21:B22"/>
    <mergeCell ref="B23:B24"/>
    <mergeCell ref="B25:B30"/>
    <mergeCell ref="C25:D25"/>
    <mergeCell ref="C26:D26"/>
    <mergeCell ref="C27:D27"/>
    <mergeCell ref="C28:D28"/>
    <mergeCell ref="C29:D29"/>
    <mergeCell ref="C30:D30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A4" workbookViewId="0">
      <selection activeCell="Q30" sqref="Q30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9" t="s">
        <v>0</v>
      </c>
      <c r="O1" s="89"/>
      <c r="P1" s="89"/>
    </row>
    <row r="2" spans="1:17" s="1" customFormat="1" ht="12.75" x14ac:dyDescent="0.2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3"/>
      <c r="N2" s="90" t="s">
        <v>1</v>
      </c>
      <c r="O2" s="90"/>
      <c r="P2" s="90"/>
    </row>
    <row r="3" spans="1:17" s="1" customFormat="1" ht="12.75" x14ac:dyDescent="0.2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2"/>
      <c r="N3" s="71" t="s">
        <v>2</v>
      </c>
      <c r="O3" s="71"/>
      <c r="P3" s="71"/>
    </row>
    <row r="4" spans="1:17" s="1" customFormat="1" ht="12.75" x14ac:dyDescent="0.2">
      <c r="H4" s="70"/>
      <c r="I4" s="70"/>
      <c r="J4" s="70"/>
      <c r="K4" s="70"/>
      <c r="L4" s="70"/>
    </row>
    <row r="5" spans="1:17" s="1" customFormat="1" ht="12.75" x14ac:dyDescent="0.2">
      <c r="N5" s="1" t="s">
        <v>3</v>
      </c>
    </row>
    <row r="6" spans="1:17" s="1" customFormat="1" ht="12.75" x14ac:dyDescent="0.2">
      <c r="B6" s="69" t="s">
        <v>4</v>
      </c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7" s="1" customFormat="1" ht="12.75" x14ac:dyDescent="0.2">
      <c r="B7" s="69" t="s">
        <v>40</v>
      </c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7" s="1" customFormat="1" ht="12.75" x14ac:dyDescent="0.2">
      <c r="H8" s="70" t="s">
        <v>6</v>
      </c>
      <c r="I8" s="70"/>
      <c r="J8" s="70"/>
      <c r="K8" s="70"/>
      <c r="L8" s="70"/>
    </row>
    <row r="9" spans="1:17" s="1" customFormat="1" ht="12.75" x14ac:dyDescent="0.2">
      <c r="N9" s="94">
        <v>43709</v>
      </c>
      <c r="O9" s="95"/>
    </row>
    <row r="10" spans="1:17" s="1" customFormat="1" ht="12.75" x14ac:dyDescent="0.2">
      <c r="N10" s="32"/>
      <c r="O10" s="33"/>
    </row>
    <row r="11" spans="1:17" s="7" customFormat="1" ht="16.5" customHeight="1" thickBot="1" x14ac:dyDescent="0.25">
      <c r="A11" s="5"/>
      <c r="B11" s="96" t="s">
        <v>41</v>
      </c>
      <c r="C11" s="96"/>
      <c r="D11" s="96"/>
      <c r="E11" s="5"/>
      <c r="F11" s="5"/>
      <c r="G11" s="6"/>
      <c r="H11" s="6"/>
      <c r="I11" s="6"/>
      <c r="J11" s="6"/>
      <c r="K11" s="6"/>
      <c r="L11" s="6"/>
      <c r="M11" s="6"/>
    </row>
    <row r="12" spans="1:17" s="1" customFormat="1" ht="41.25" customHeight="1" thickBot="1" x14ac:dyDescent="0.25">
      <c r="A12" s="73" t="s">
        <v>7</v>
      </c>
      <c r="B12" s="76" t="s">
        <v>8</v>
      </c>
      <c r="C12" s="77"/>
      <c r="D12" s="78"/>
      <c r="E12" s="85" t="s">
        <v>9</v>
      </c>
      <c r="F12" s="86"/>
      <c r="G12" s="85" t="s">
        <v>10</v>
      </c>
      <c r="H12" s="87"/>
      <c r="I12" s="87"/>
      <c r="J12" s="87"/>
      <c r="K12" s="87"/>
      <c r="L12" s="88"/>
      <c r="M12" s="49" t="s">
        <v>37</v>
      </c>
      <c r="N12" s="50"/>
      <c r="O12" s="49" t="s">
        <v>11</v>
      </c>
      <c r="P12" s="50"/>
    </row>
    <row r="13" spans="1:17" s="1" customFormat="1" ht="12.75" x14ac:dyDescent="0.2">
      <c r="A13" s="74"/>
      <c r="B13" s="79"/>
      <c r="C13" s="80"/>
      <c r="D13" s="81"/>
      <c r="E13" s="51" t="s">
        <v>12</v>
      </c>
      <c r="F13" s="54" t="s">
        <v>13</v>
      </c>
      <c r="G13" s="52" t="s">
        <v>12</v>
      </c>
      <c r="H13" s="57" t="s">
        <v>13</v>
      </c>
      <c r="I13" s="60" t="s">
        <v>14</v>
      </c>
      <c r="J13" s="61"/>
      <c r="K13" s="61"/>
      <c r="L13" s="61"/>
      <c r="M13" s="62" t="s">
        <v>12</v>
      </c>
      <c r="N13" s="65" t="s">
        <v>13</v>
      </c>
      <c r="O13" s="62" t="s">
        <v>12</v>
      </c>
      <c r="P13" s="65" t="s">
        <v>15</v>
      </c>
      <c r="Q13" s="8"/>
    </row>
    <row r="14" spans="1:17" s="1" customFormat="1" ht="12.75" x14ac:dyDescent="0.2">
      <c r="A14" s="74"/>
      <c r="B14" s="79"/>
      <c r="C14" s="80"/>
      <c r="D14" s="81"/>
      <c r="E14" s="52"/>
      <c r="F14" s="55"/>
      <c r="G14" s="52"/>
      <c r="H14" s="58"/>
      <c r="I14" s="66" t="s">
        <v>16</v>
      </c>
      <c r="J14" s="68" t="s">
        <v>17</v>
      </c>
      <c r="K14" s="68"/>
      <c r="L14" s="68"/>
      <c r="M14" s="63"/>
      <c r="N14" s="55"/>
      <c r="O14" s="63"/>
      <c r="P14" s="55"/>
      <c r="Q14" s="8"/>
    </row>
    <row r="15" spans="1:17" s="12" customFormat="1" ht="84.75" thickBot="1" x14ac:dyDescent="0.25">
      <c r="A15" s="75"/>
      <c r="B15" s="82"/>
      <c r="C15" s="83"/>
      <c r="D15" s="84"/>
      <c r="E15" s="53"/>
      <c r="F15" s="56"/>
      <c r="G15" s="53"/>
      <c r="H15" s="59"/>
      <c r="I15" s="67"/>
      <c r="J15" s="9" t="s">
        <v>18</v>
      </c>
      <c r="K15" s="9" t="s">
        <v>19</v>
      </c>
      <c r="L15" s="10" t="s">
        <v>20</v>
      </c>
      <c r="M15" s="64"/>
      <c r="N15" s="56"/>
      <c r="O15" s="64"/>
      <c r="P15" s="56"/>
      <c r="Q15" s="11"/>
    </row>
    <row r="16" spans="1:17" s="14" customFormat="1" ht="12.75" x14ac:dyDescent="0.25">
      <c r="A16" s="13"/>
      <c r="B16" s="35">
        <v>1</v>
      </c>
      <c r="C16" s="36"/>
      <c r="D16" s="37"/>
      <c r="E16" s="13">
        <v>2</v>
      </c>
      <c r="F16" s="13">
        <v>3</v>
      </c>
      <c r="G16" s="13">
        <v>4</v>
      </c>
      <c r="H16" s="13">
        <v>5</v>
      </c>
      <c r="I16" s="13">
        <v>6</v>
      </c>
      <c r="J16" s="13">
        <v>7</v>
      </c>
      <c r="K16" s="13">
        <v>8</v>
      </c>
      <c r="L16" s="13">
        <v>9</v>
      </c>
      <c r="M16" s="13">
        <v>10</v>
      </c>
      <c r="N16" s="13">
        <v>11</v>
      </c>
      <c r="O16" s="13">
        <v>12</v>
      </c>
      <c r="P16" s="13">
        <v>13</v>
      </c>
    </row>
    <row r="17" spans="1:16" s="1" customFormat="1" ht="12.75" x14ac:dyDescent="0.2">
      <c r="A17" s="15">
        <v>1</v>
      </c>
      <c r="B17" s="38" t="s">
        <v>21</v>
      </c>
      <c r="C17" s="39" t="s">
        <v>22</v>
      </c>
      <c r="D17" s="16" t="s">
        <v>38</v>
      </c>
      <c r="E17" s="15">
        <v>5</v>
      </c>
      <c r="F17" s="25">
        <v>25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8</v>
      </c>
      <c r="N17" s="25">
        <v>40</v>
      </c>
      <c r="O17" s="15">
        <v>12</v>
      </c>
      <c r="P17" s="15">
        <v>60</v>
      </c>
    </row>
    <row r="18" spans="1:16" s="1" customFormat="1" ht="25.5" x14ac:dyDescent="0.2">
      <c r="A18" s="15">
        <v>2</v>
      </c>
      <c r="B18" s="38"/>
      <c r="C18" s="39"/>
      <c r="D18" s="20" t="s">
        <v>24</v>
      </c>
      <c r="E18" s="15">
        <v>31</v>
      </c>
      <c r="F18" s="26">
        <v>158.1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19</v>
      </c>
      <c r="N18" s="15">
        <f>86.5+5</f>
        <v>91.5</v>
      </c>
      <c r="O18" s="15">
        <v>18</v>
      </c>
      <c r="P18" s="15">
        <v>87</v>
      </c>
    </row>
    <row r="19" spans="1:16" s="1" customFormat="1" ht="12.75" x14ac:dyDescent="0.2">
      <c r="A19" s="15">
        <v>3</v>
      </c>
      <c r="B19" s="38"/>
      <c r="C19" s="39" t="s">
        <v>25</v>
      </c>
      <c r="D19" s="16" t="s">
        <v>39</v>
      </c>
      <c r="E19" s="15">
        <v>2</v>
      </c>
      <c r="F19" s="15">
        <v>23.75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3</v>
      </c>
      <c r="N19" s="15">
        <v>20.9</v>
      </c>
      <c r="O19" s="15">
        <v>0</v>
      </c>
      <c r="P19" s="15">
        <v>0</v>
      </c>
    </row>
    <row r="20" spans="1:16" s="1" customFormat="1" ht="25.5" x14ac:dyDescent="0.2">
      <c r="A20" s="15">
        <v>4</v>
      </c>
      <c r="B20" s="38"/>
      <c r="C20" s="39"/>
      <c r="D20" s="20" t="s">
        <v>24</v>
      </c>
      <c r="E20" s="15">
        <v>2</v>
      </c>
      <c r="F20" s="25">
        <v>10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2</v>
      </c>
      <c r="N20" s="15">
        <v>10</v>
      </c>
      <c r="O20" s="15">
        <v>2</v>
      </c>
      <c r="P20" s="15">
        <v>10</v>
      </c>
    </row>
    <row r="21" spans="1:16" s="1" customFormat="1" ht="31.5" customHeight="1" x14ac:dyDescent="0.2">
      <c r="A21" s="15">
        <v>5</v>
      </c>
      <c r="B21" s="43" t="s">
        <v>26</v>
      </c>
      <c r="C21" s="18" t="s">
        <v>22</v>
      </c>
      <c r="D21" s="20" t="s">
        <v>24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1</v>
      </c>
      <c r="N21" s="15">
        <v>37.86</v>
      </c>
      <c r="O21" s="15">
        <v>0</v>
      </c>
      <c r="P21" s="15">
        <v>0</v>
      </c>
    </row>
    <row r="22" spans="1:16" s="1" customFormat="1" ht="31.5" customHeight="1" x14ac:dyDescent="0.2">
      <c r="A22" s="15">
        <v>6</v>
      </c>
      <c r="B22" s="44"/>
      <c r="C22" s="19" t="s">
        <v>25</v>
      </c>
      <c r="D22" s="20" t="s">
        <v>24</v>
      </c>
      <c r="E22" s="15">
        <v>4</v>
      </c>
      <c r="F22" s="15">
        <v>133.19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4</v>
      </c>
      <c r="N22" s="15">
        <v>102.81</v>
      </c>
      <c r="O22" s="15">
        <v>0</v>
      </c>
      <c r="P22" s="15">
        <v>0</v>
      </c>
    </row>
    <row r="23" spans="1:16" s="1" customFormat="1" ht="30.75" customHeight="1" x14ac:dyDescent="0.2">
      <c r="A23" s="15">
        <v>7</v>
      </c>
      <c r="B23" s="43" t="s">
        <v>27</v>
      </c>
      <c r="C23" s="18" t="s">
        <v>22</v>
      </c>
      <c r="D23" s="20" t="s">
        <v>24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</row>
    <row r="24" spans="1:16" s="1" customFormat="1" ht="31.5" customHeight="1" x14ac:dyDescent="0.2">
      <c r="A24" s="15">
        <v>8</v>
      </c>
      <c r="B24" s="44"/>
      <c r="C24" s="19" t="s">
        <v>25</v>
      </c>
      <c r="D24" s="20" t="s">
        <v>24</v>
      </c>
      <c r="E24" s="15">
        <v>0</v>
      </c>
      <c r="F24" s="26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s="1" customFormat="1" ht="39.75" customHeight="1" x14ac:dyDescent="0.2">
      <c r="A25" s="15">
        <v>9</v>
      </c>
      <c r="B25" s="38" t="s">
        <v>28</v>
      </c>
      <c r="C25" s="45" t="s">
        <v>29</v>
      </c>
      <c r="D25" s="46"/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6" s="1" customFormat="1" ht="18" customHeight="1" x14ac:dyDescent="0.2">
      <c r="A26" s="15">
        <v>10</v>
      </c>
      <c r="B26" s="38"/>
      <c r="C26" s="45" t="s">
        <v>30</v>
      </c>
      <c r="D26" s="47"/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1:16" s="1" customFormat="1" ht="37.5" customHeight="1" x14ac:dyDescent="0.2">
      <c r="A27" s="15">
        <v>11</v>
      </c>
      <c r="B27" s="38"/>
      <c r="C27" s="48" t="s">
        <v>31</v>
      </c>
      <c r="D27" s="48"/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6" s="1" customFormat="1" ht="18" customHeight="1" x14ac:dyDescent="0.2">
      <c r="A28" s="15">
        <v>12</v>
      </c>
      <c r="B28" s="38"/>
      <c r="C28" s="48" t="s">
        <v>32</v>
      </c>
      <c r="D28" s="48"/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6" s="1" customFormat="1" ht="29.25" customHeight="1" x14ac:dyDescent="0.2">
      <c r="A29" s="15">
        <v>13</v>
      </c>
      <c r="B29" s="38"/>
      <c r="C29" s="48" t="s">
        <v>33</v>
      </c>
      <c r="D29" s="48"/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</row>
    <row r="30" spans="1:16" s="1" customFormat="1" ht="48" customHeight="1" thickBot="1" x14ac:dyDescent="0.25">
      <c r="A30" s="27">
        <v>14</v>
      </c>
      <c r="B30" s="43"/>
      <c r="C30" s="97" t="s">
        <v>34</v>
      </c>
      <c r="D30" s="97"/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</row>
    <row r="31" spans="1:16" s="31" customFormat="1" ht="13.5" thickBot="1" x14ac:dyDescent="0.25">
      <c r="A31" s="28">
        <v>15</v>
      </c>
      <c r="B31" s="91" t="s">
        <v>35</v>
      </c>
      <c r="C31" s="92"/>
      <c r="D31" s="93"/>
      <c r="E31" s="29">
        <f>SUM(E17:E30)</f>
        <v>44</v>
      </c>
      <c r="F31" s="34">
        <f>SUM(F17:F30)</f>
        <v>350.03999999999996</v>
      </c>
      <c r="G31" s="29">
        <f t="shared" ref="G31:P31" si="0">SUM(G17:G30)</f>
        <v>0</v>
      </c>
      <c r="H31" s="29">
        <f t="shared" si="0"/>
        <v>0</v>
      </c>
      <c r="I31" s="29">
        <f t="shared" si="0"/>
        <v>0</v>
      </c>
      <c r="J31" s="29">
        <f t="shared" si="0"/>
        <v>0</v>
      </c>
      <c r="K31" s="29">
        <f t="shared" si="0"/>
        <v>0</v>
      </c>
      <c r="L31" s="29">
        <f t="shared" si="0"/>
        <v>0</v>
      </c>
      <c r="M31" s="29">
        <f t="shared" si="0"/>
        <v>37</v>
      </c>
      <c r="N31" s="29">
        <f t="shared" si="0"/>
        <v>303.07</v>
      </c>
      <c r="O31" s="29">
        <f t="shared" si="0"/>
        <v>32</v>
      </c>
      <c r="P31" s="30">
        <f t="shared" si="0"/>
        <v>157</v>
      </c>
    </row>
    <row r="32" spans="1:16" s="7" customFormat="1" x14ac:dyDescent="0.2"/>
    <row r="33" s="7" customForma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  <row r="41" s="7" customFormat="1" x14ac:dyDescent="0.2"/>
    <row r="42" s="7" customFormat="1" x14ac:dyDescent="0.2"/>
    <row r="43" s="7" customFormat="1" x14ac:dyDescent="0.2"/>
    <row r="44" s="7" customFormat="1" x14ac:dyDescent="0.2"/>
  </sheetData>
  <mergeCells count="42">
    <mergeCell ref="B31:D31"/>
    <mergeCell ref="N9:O9"/>
    <mergeCell ref="B11:D11"/>
    <mergeCell ref="B21:B22"/>
    <mergeCell ref="B23:B24"/>
    <mergeCell ref="B25:B30"/>
    <mergeCell ref="C25:D25"/>
    <mergeCell ref="C26:D26"/>
    <mergeCell ref="C27:D27"/>
    <mergeCell ref="C28:D28"/>
    <mergeCell ref="C29:D29"/>
    <mergeCell ref="C30:D30"/>
    <mergeCell ref="M12:N12"/>
    <mergeCell ref="O12:P12"/>
    <mergeCell ref="P13:P15"/>
    <mergeCell ref="I14:I15"/>
    <mergeCell ref="B16:D16"/>
    <mergeCell ref="B17:B20"/>
    <mergeCell ref="C17:C18"/>
    <mergeCell ref="C19:C20"/>
    <mergeCell ref="E13:E15"/>
    <mergeCell ref="M13:M15"/>
    <mergeCell ref="N13:N15"/>
    <mergeCell ref="O13:O15"/>
    <mergeCell ref="B6:L6"/>
    <mergeCell ref="B7:L7"/>
    <mergeCell ref="H8:L8"/>
    <mergeCell ref="J14:L14"/>
    <mergeCell ref="F13:F15"/>
    <mergeCell ref="G13:G15"/>
    <mergeCell ref="H13:H15"/>
    <mergeCell ref="I13:L13"/>
    <mergeCell ref="A12:A15"/>
    <mergeCell ref="B12:D15"/>
    <mergeCell ref="E12:F12"/>
    <mergeCell ref="G12:L12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A4" workbookViewId="0">
      <selection activeCell="O12" sqref="O12:P12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9" t="s">
        <v>0</v>
      </c>
      <c r="O1" s="89"/>
      <c r="P1" s="89"/>
    </row>
    <row r="2" spans="1:17" s="1" customFormat="1" ht="12.75" x14ac:dyDescent="0.2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3"/>
      <c r="N2" s="90" t="s">
        <v>1</v>
      </c>
      <c r="O2" s="90"/>
      <c r="P2" s="90"/>
    </row>
    <row r="3" spans="1:17" s="1" customFormat="1" ht="12.75" x14ac:dyDescent="0.2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2"/>
      <c r="N3" s="71" t="s">
        <v>2</v>
      </c>
      <c r="O3" s="71"/>
      <c r="P3" s="71"/>
    </row>
    <row r="4" spans="1:17" s="1" customFormat="1" ht="12.75" x14ac:dyDescent="0.2">
      <c r="H4" s="70"/>
      <c r="I4" s="70"/>
      <c r="J4" s="70"/>
      <c r="K4" s="70"/>
      <c r="L4" s="70"/>
    </row>
    <row r="5" spans="1:17" s="1" customFormat="1" ht="12.75" x14ac:dyDescent="0.2">
      <c r="N5" s="1" t="s">
        <v>3</v>
      </c>
    </row>
    <row r="6" spans="1:17" s="1" customFormat="1" ht="12.75" x14ac:dyDescent="0.2">
      <c r="B6" s="69" t="s">
        <v>4</v>
      </c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7" s="1" customFormat="1" ht="12.75" x14ac:dyDescent="0.2">
      <c r="B7" s="69" t="s">
        <v>5</v>
      </c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7" s="1" customFormat="1" ht="12.75" x14ac:dyDescent="0.2">
      <c r="H8" s="70" t="s">
        <v>6</v>
      </c>
      <c r="I8" s="70"/>
      <c r="J8" s="70"/>
      <c r="K8" s="70"/>
      <c r="L8" s="70"/>
    </row>
    <row r="9" spans="1:17" s="1" customFormat="1" ht="12.75" x14ac:dyDescent="0.2">
      <c r="H9" s="24"/>
      <c r="I9" s="24"/>
      <c r="J9" s="24"/>
      <c r="K9" s="24"/>
      <c r="L9" s="24"/>
    </row>
    <row r="10" spans="1:17" s="1" customFormat="1" ht="12.75" x14ac:dyDescent="0.2">
      <c r="B10" s="71"/>
      <c r="C10" s="71"/>
      <c r="D10" s="71"/>
      <c r="N10" s="72" t="s">
        <v>36</v>
      </c>
      <c r="O10" s="72"/>
    </row>
    <row r="11" spans="1:17" s="7" customFormat="1" ht="15.75" thickBot="1" x14ac:dyDescent="0.25">
      <c r="A11" s="5"/>
      <c r="B11" s="5"/>
      <c r="C11" s="5"/>
      <c r="D11" s="5"/>
      <c r="E11" s="5"/>
      <c r="F11" s="5"/>
      <c r="G11" s="6"/>
      <c r="H11" s="6"/>
      <c r="I11" s="6"/>
      <c r="J11" s="6"/>
      <c r="K11" s="6"/>
      <c r="L11" s="6"/>
      <c r="M11" s="6"/>
    </row>
    <row r="12" spans="1:17" s="1" customFormat="1" ht="46.5" customHeight="1" thickBot="1" x14ac:dyDescent="0.25">
      <c r="A12" s="73" t="s">
        <v>7</v>
      </c>
      <c r="B12" s="76" t="s">
        <v>8</v>
      </c>
      <c r="C12" s="77"/>
      <c r="D12" s="78"/>
      <c r="E12" s="85" t="s">
        <v>9</v>
      </c>
      <c r="F12" s="86"/>
      <c r="G12" s="85" t="s">
        <v>10</v>
      </c>
      <c r="H12" s="87"/>
      <c r="I12" s="87"/>
      <c r="J12" s="87"/>
      <c r="K12" s="87"/>
      <c r="L12" s="88"/>
      <c r="M12" s="49" t="s">
        <v>37</v>
      </c>
      <c r="N12" s="50"/>
      <c r="O12" s="49" t="s">
        <v>11</v>
      </c>
      <c r="P12" s="50"/>
    </row>
    <row r="13" spans="1:17" s="1" customFormat="1" ht="12.75" x14ac:dyDescent="0.2">
      <c r="A13" s="74"/>
      <c r="B13" s="79"/>
      <c r="C13" s="80"/>
      <c r="D13" s="81"/>
      <c r="E13" s="51" t="s">
        <v>12</v>
      </c>
      <c r="F13" s="54" t="s">
        <v>13</v>
      </c>
      <c r="G13" s="52" t="s">
        <v>12</v>
      </c>
      <c r="H13" s="57" t="s">
        <v>13</v>
      </c>
      <c r="I13" s="60" t="s">
        <v>14</v>
      </c>
      <c r="J13" s="61"/>
      <c r="K13" s="61"/>
      <c r="L13" s="61"/>
      <c r="M13" s="62" t="s">
        <v>12</v>
      </c>
      <c r="N13" s="65" t="s">
        <v>13</v>
      </c>
      <c r="O13" s="62" t="s">
        <v>12</v>
      </c>
      <c r="P13" s="65" t="s">
        <v>15</v>
      </c>
      <c r="Q13" s="8"/>
    </row>
    <row r="14" spans="1:17" s="1" customFormat="1" ht="12.75" x14ac:dyDescent="0.2">
      <c r="A14" s="74"/>
      <c r="B14" s="79"/>
      <c r="C14" s="80"/>
      <c r="D14" s="81"/>
      <c r="E14" s="52"/>
      <c r="F14" s="55"/>
      <c r="G14" s="52"/>
      <c r="H14" s="58"/>
      <c r="I14" s="66" t="s">
        <v>16</v>
      </c>
      <c r="J14" s="68" t="s">
        <v>17</v>
      </c>
      <c r="K14" s="68"/>
      <c r="L14" s="68"/>
      <c r="M14" s="63"/>
      <c r="N14" s="55"/>
      <c r="O14" s="63"/>
      <c r="P14" s="55"/>
      <c r="Q14" s="8"/>
    </row>
    <row r="15" spans="1:17" s="12" customFormat="1" ht="84.75" thickBot="1" x14ac:dyDescent="0.25">
      <c r="A15" s="75"/>
      <c r="B15" s="82"/>
      <c r="C15" s="83"/>
      <c r="D15" s="84"/>
      <c r="E15" s="53"/>
      <c r="F15" s="56"/>
      <c r="G15" s="53"/>
      <c r="H15" s="59"/>
      <c r="I15" s="67"/>
      <c r="J15" s="23" t="s">
        <v>18</v>
      </c>
      <c r="K15" s="23" t="s">
        <v>19</v>
      </c>
      <c r="L15" s="10" t="s">
        <v>20</v>
      </c>
      <c r="M15" s="64"/>
      <c r="N15" s="56"/>
      <c r="O15" s="64"/>
      <c r="P15" s="56"/>
      <c r="Q15" s="11"/>
    </row>
    <row r="16" spans="1:17" s="14" customFormat="1" ht="12.75" x14ac:dyDescent="0.25">
      <c r="A16" s="13"/>
      <c r="B16" s="35">
        <v>1</v>
      </c>
      <c r="C16" s="36"/>
      <c r="D16" s="37"/>
      <c r="E16" s="13">
        <v>2</v>
      </c>
      <c r="F16" s="13">
        <v>3</v>
      </c>
      <c r="G16" s="13">
        <v>4</v>
      </c>
      <c r="H16" s="13">
        <v>5</v>
      </c>
      <c r="I16" s="13">
        <v>6</v>
      </c>
      <c r="J16" s="13">
        <v>7</v>
      </c>
      <c r="K16" s="13">
        <v>8</v>
      </c>
      <c r="L16" s="13">
        <v>9</v>
      </c>
      <c r="M16" s="13">
        <v>10</v>
      </c>
      <c r="N16" s="13">
        <v>11</v>
      </c>
      <c r="O16" s="13">
        <v>12</v>
      </c>
      <c r="P16" s="13">
        <v>13</v>
      </c>
    </row>
    <row r="17" spans="1:16" s="1" customFormat="1" ht="12.75" x14ac:dyDescent="0.2">
      <c r="A17" s="15">
        <v>1</v>
      </c>
      <c r="B17" s="38" t="s">
        <v>21</v>
      </c>
      <c r="C17" s="39" t="s">
        <v>22</v>
      </c>
      <c r="D17" s="16" t="s">
        <v>23</v>
      </c>
      <c r="E17" s="15">
        <v>1</v>
      </c>
      <c r="F17" s="15">
        <v>2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</row>
    <row r="18" spans="1:16" s="1" customFormat="1" ht="25.5" x14ac:dyDescent="0.2">
      <c r="A18" s="15">
        <v>2</v>
      </c>
      <c r="B18" s="38"/>
      <c r="C18" s="39"/>
      <c r="D18" s="22" t="s">
        <v>24</v>
      </c>
      <c r="E18" s="15">
        <v>3</v>
      </c>
      <c r="F18" s="15">
        <f>5+5+5</f>
        <v>15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1</v>
      </c>
      <c r="N18" s="15">
        <v>5</v>
      </c>
      <c r="O18" s="15">
        <v>0</v>
      </c>
      <c r="P18" s="15">
        <v>0</v>
      </c>
    </row>
    <row r="19" spans="1:16" s="1" customFormat="1" ht="12.75" x14ac:dyDescent="0.2">
      <c r="A19" s="15">
        <v>3</v>
      </c>
      <c r="B19" s="38"/>
      <c r="C19" s="39" t="s">
        <v>25</v>
      </c>
      <c r="D19" s="16" t="s">
        <v>23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1</v>
      </c>
      <c r="P19" s="15">
        <v>5</v>
      </c>
    </row>
    <row r="20" spans="1:16" s="1" customFormat="1" ht="25.5" x14ac:dyDescent="0.2">
      <c r="A20" s="15">
        <v>4</v>
      </c>
      <c r="B20" s="38"/>
      <c r="C20" s="39"/>
      <c r="D20" s="22" t="s">
        <v>24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1</v>
      </c>
      <c r="N20" s="15">
        <v>15.68</v>
      </c>
      <c r="O20" s="15">
        <v>0</v>
      </c>
      <c r="P20" s="15">
        <v>0</v>
      </c>
    </row>
    <row r="21" spans="1:16" s="1" customFormat="1" ht="28.5" customHeight="1" x14ac:dyDescent="0.2">
      <c r="A21" s="15">
        <v>5</v>
      </c>
      <c r="B21" s="43" t="s">
        <v>26</v>
      </c>
      <c r="C21" s="18" t="s">
        <v>22</v>
      </c>
      <c r="D21" s="22" t="s">
        <v>24</v>
      </c>
      <c r="E21" s="15">
        <v>1</v>
      </c>
      <c r="F21" s="15">
        <v>41.28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1</v>
      </c>
      <c r="N21" s="15">
        <v>41.28</v>
      </c>
      <c r="O21" s="15">
        <v>0</v>
      </c>
      <c r="P21" s="15">
        <v>0</v>
      </c>
    </row>
    <row r="22" spans="1:16" s="1" customFormat="1" ht="30.75" customHeight="1" x14ac:dyDescent="0.2">
      <c r="A22" s="15">
        <v>6</v>
      </c>
      <c r="B22" s="44"/>
      <c r="C22" s="19" t="s">
        <v>25</v>
      </c>
      <c r="D22" s="22" t="s">
        <v>24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</row>
    <row r="23" spans="1:16" s="1" customFormat="1" ht="27.75" customHeight="1" x14ac:dyDescent="0.2">
      <c r="A23" s="15">
        <v>7</v>
      </c>
      <c r="B23" s="43" t="s">
        <v>27</v>
      </c>
      <c r="C23" s="18" t="s">
        <v>22</v>
      </c>
      <c r="D23" s="22" t="s">
        <v>24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</row>
    <row r="24" spans="1:16" s="1" customFormat="1" ht="27" customHeight="1" x14ac:dyDescent="0.2">
      <c r="A24" s="15">
        <v>8</v>
      </c>
      <c r="B24" s="44"/>
      <c r="C24" s="19" t="s">
        <v>25</v>
      </c>
      <c r="D24" s="22" t="s">
        <v>24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s="1" customFormat="1" ht="37.5" customHeight="1" x14ac:dyDescent="0.2">
      <c r="A25" s="15">
        <v>9</v>
      </c>
      <c r="B25" s="38" t="s">
        <v>28</v>
      </c>
      <c r="C25" s="45" t="s">
        <v>29</v>
      </c>
      <c r="D25" s="46"/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6" s="1" customFormat="1" ht="16.5" customHeight="1" x14ac:dyDescent="0.2">
      <c r="A26" s="15">
        <v>10</v>
      </c>
      <c r="B26" s="38"/>
      <c r="C26" s="45" t="s">
        <v>30</v>
      </c>
      <c r="D26" s="47"/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1:16" s="1" customFormat="1" ht="39" customHeight="1" x14ac:dyDescent="0.2">
      <c r="A27" s="15">
        <v>11</v>
      </c>
      <c r="B27" s="38"/>
      <c r="C27" s="48" t="s">
        <v>31</v>
      </c>
      <c r="D27" s="48"/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6" s="1" customFormat="1" ht="20.25" customHeight="1" x14ac:dyDescent="0.2">
      <c r="A28" s="15">
        <v>12</v>
      </c>
      <c r="B28" s="38"/>
      <c r="C28" s="48" t="s">
        <v>32</v>
      </c>
      <c r="D28" s="48"/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6" s="1" customFormat="1" ht="41.25" customHeight="1" x14ac:dyDescent="0.2">
      <c r="A29" s="15">
        <v>13</v>
      </c>
      <c r="B29" s="38"/>
      <c r="C29" s="48" t="s">
        <v>33</v>
      </c>
      <c r="D29" s="48"/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</row>
    <row r="30" spans="1:16" s="1" customFormat="1" ht="46.5" customHeight="1" x14ac:dyDescent="0.2">
      <c r="A30" s="15">
        <v>14</v>
      </c>
      <c r="B30" s="38"/>
      <c r="C30" s="48" t="s">
        <v>34</v>
      </c>
      <c r="D30" s="48"/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</row>
    <row r="31" spans="1:16" s="1" customFormat="1" ht="12.75" x14ac:dyDescent="0.2">
      <c r="A31" s="15">
        <v>15</v>
      </c>
      <c r="B31" s="40" t="s">
        <v>35</v>
      </c>
      <c r="C31" s="41"/>
      <c r="D31" s="42"/>
      <c r="E31" s="21">
        <f>SUM(E17:E30)</f>
        <v>5</v>
      </c>
      <c r="F31" s="21">
        <f>SUM(F17:F30)</f>
        <v>58.28</v>
      </c>
      <c r="G31" s="21">
        <f>SUM(G17:G30)</f>
        <v>0</v>
      </c>
      <c r="H31" s="21">
        <f>SUM(H17:H30)</f>
        <v>0</v>
      </c>
      <c r="I31" s="21">
        <v>0</v>
      </c>
      <c r="J31" s="21">
        <v>0</v>
      </c>
      <c r="K31" s="21">
        <v>0</v>
      </c>
      <c r="L31" s="21">
        <v>0</v>
      </c>
      <c r="M31" s="21">
        <f>SUM(M17:M30)</f>
        <v>3</v>
      </c>
      <c r="N31" s="21">
        <f>SUM(N17:N30)</f>
        <v>61.96</v>
      </c>
      <c r="O31" s="21">
        <f>SUM(O17:O30)</f>
        <v>1</v>
      </c>
      <c r="P31" s="21">
        <f>SUM(P17:P30)</f>
        <v>5</v>
      </c>
    </row>
    <row r="32" spans="1:16" s="7" customFormat="1" x14ac:dyDescent="0.2"/>
    <row r="33" s="7" customForma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  <row r="41" s="7" customFormat="1" x14ac:dyDescent="0.2"/>
    <row r="42" s="7" customFormat="1" x14ac:dyDescent="0.2"/>
    <row r="43" s="7" customFormat="1" x14ac:dyDescent="0.2"/>
    <row r="44" s="7" customFormat="1" x14ac:dyDescent="0.2"/>
  </sheetData>
  <mergeCells count="42">
    <mergeCell ref="H4:L4"/>
    <mergeCell ref="N1:P1"/>
    <mergeCell ref="B2:L2"/>
    <mergeCell ref="N2:P2"/>
    <mergeCell ref="B3:L3"/>
    <mergeCell ref="N3:P3"/>
    <mergeCell ref="A12:A15"/>
    <mergeCell ref="B12:D15"/>
    <mergeCell ref="E12:F12"/>
    <mergeCell ref="G12:L12"/>
    <mergeCell ref="M12:N12"/>
    <mergeCell ref="B6:L6"/>
    <mergeCell ref="B7:L7"/>
    <mergeCell ref="H8:L8"/>
    <mergeCell ref="B10:D10"/>
    <mergeCell ref="N10:O10"/>
    <mergeCell ref="O12:P12"/>
    <mergeCell ref="E13:E15"/>
    <mergeCell ref="F13:F15"/>
    <mergeCell ref="G13:G15"/>
    <mergeCell ref="H13:H15"/>
    <mergeCell ref="I13:L13"/>
    <mergeCell ref="M13:M15"/>
    <mergeCell ref="N13:N15"/>
    <mergeCell ref="O13:O15"/>
    <mergeCell ref="P13:P15"/>
    <mergeCell ref="I14:I15"/>
    <mergeCell ref="J14:L14"/>
    <mergeCell ref="B16:D16"/>
    <mergeCell ref="B17:B20"/>
    <mergeCell ref="C17:C18"/>
    <mergeCell ref="C19:C20"/>
    <mergeCell ref="B31:D31"/>
    <mergeCell ref="B21:B22"/>
    <mergeCell ref="B23:B24"/>
    <mergeCell ref="B25:B30"/>
    <mergeCell ref="C25:D25"/>
    <mergeCell ref="C26:D26"/>
    <mergeCell ref="C27:D27"/>
    <mergeCell ref="C28:D28"/>
    <mergeCell ref="C29:D29"/>
    <mergeCell ref="C30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 филиал</vt:lpstr>
      <vt:lpstr>филиал в ХМАО - Югре</vt:lpstr>
      <vt:lpstr>филиал в 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2019-10-07T04:32:33Z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