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ий филиал" sheetId="1" r:id="rId1"/>
    <sheet name="филиал в ЯНАО" sheetId="2" r:id="rId2"/>
    <sheet name="филиал в ХМАО" sheetId="4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P30" i="2" l="1"/>
  <c r="O30" i="2"/>
  <c r="N30" i="2"/>
  <c r="M30" i="2"/>
  <c r="L30" i="2"/>
  <c r="K30" i="2"/>
  <c r="J30" i="2"/>
  <c r="I30" i="2"/>
  <c r="H30" i="2"/>
  <c r="G30" i="2"/>
  <c r="F30" i="2"/>
  <c r="E30" i="2"/>
  <c r="P31" i="4" l="1"/>
  <c r="O31" i="4"/>
  <c r="M31" i="4"/>
  <c r="L31" i="4"/>
  <c r="K31" i="4"/>
  <c r="J31" i="4"/>
  <c r="I31" i="4"/>
  <c r="H31" i="4"/>
  <c r="G31" i="4"/>
  <c r="F31" i="4"/>
  <c r="E31" i="4"/>
  <c r="N17" i="4"/>
  <c r="N31" i="4" s="1"/>
</calcChain>
</file>

<file path=xl/sharedStrings.xml><?xml version="1.0" encoding="utf-8"?>
<sst xmlns="http://schemas.openxmlformats.org/spreadsheetml/2006/main" count="162" uniqueCount="45">
  <si>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</si>
  <si>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</si>
  <si>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</si>
  <si>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</si>
  <si>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</si>
  <si>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sz val="10"/>
        <color theme="1"/>
        <rFont val="Arial"/>
        <family val="2"/>
        <charset val="204"/>
      </rPr>
      <t>АО</t>
    </r>
    <r>
      <rPr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</si>
  <si>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</si>
  <si>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июль 2019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</si>
  <si>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</si>
  <si>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</si>
  <si>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</si>
  <si>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</si>
  <si>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</si>
  <si>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</si>
  <si>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</si>
  <si>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</si>
  <si>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</si>
  <si>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</si>
  <si>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</si>
  <si>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</si>
  <si>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</si>
  <si>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</si>
  <si>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</si>
  <si>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</si>
  <si>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</si>
  <si>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</si>
  <si>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</si>
  <si>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</si>
  <si>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</si>
  <si>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</si>
  <si>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</si>
  <si>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</si>
  <si>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</si>
  <si>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</si>
  <si>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</si>
  <si>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</si>
  <si>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</si>
  <si>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</si>
  <si>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филиал: в ЯНАО</t>
  </si>
  <si>
    <t>Тюменский филиал</t>
  </si>
  <si>
    <t>(технологическом присоединении) к газораспределительным сетям ИЮЛЬ 2019</t>
  </si>
  <si>
    <t>количество заключенных договоров</t>
  </si>
  <si>
    <t>Филиал в ХМАО-Югре</t>
  </si>
  <si>
    <t xml:space="preserve">плата  </t>
  </si>
  <si>
    <t xml:space="preserve">плата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</si>
</sst>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49" fontId="1" fillId="0" borderId="0" xfId="0" applyNumberFormat="1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6" workbookViewId="0">
      <selection activeCell="E33" sqref="E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2.75" x14ac:dyDescent="0.2">
      <c r="H8" s="34" t="s">
        <v>6</v>
      </c>
      <c r="I8" s="34"/>
      <c r="J8" s="34"/>
      <c r="K8" s="34"/>
      <c r="L8" s="34"/>
    </row>
    <row r="9" spans="1:17" s="1" customFormat="1" ht="12.75" x14ac:dyDescent="0.2">
      <c r="B9" s="38" t="s">
        <v>39</v>
      </c>
      <c r="C9" s="38"/>
      <c r="D9" s="38"/>
      <c r="N9" s="57" t="s">
        <v>7</v>
      </c>
      <c r="O9" s="5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</row>
    <row r="11" spans="1:17" s="1" customFormat="1" ht="42.75" customHeight="1" thickBot="1" x14ac:dyDescent="0.25">
      <c r="A11" s="39" t="s">
        <v>8</v>
      </c>
      <c r="B11" s="42" t="s">
        <v>9</v>
      </c>
      <c r="C11" s="43"/>
      <c r="D11" s="44"/>
      <c r="E11" s="51" t="s">
        <v>10</v>
      </c>
      <c r="F11" s="52"/>
      <c r="G11" s="51" t="s">
        <v>11</v>
      </c>
      <c r="H11" s="53"/>
      <c r="I11" s="53"/>
      <c r="J11" s="53"/>
      <c r="K11" s="53"/>
      <c r="L11" s="54"/>
      <c r="M11" s="55" t="s">
        <v>12</v>
      </c>
      <c r="N11" s="56"/>
      <c r="O11" s="55" t="s">
        <v>13</v>
      </c>
      <c r="P11" s="56"/>
    </row>
    <row r="12" spans="1:17" s="1" customFormat="1" ht="12.75" x14ac:dyDescent="0.2">
      <c r="A12" s="40"/>
      <c r="B12" s="45"/>
      <c r="C12" s="46"/>
      <c r="D12" s="47"/>
      <c r="E12" s="58" t="s">
        <v>14</v>
      </c>
      <c r="F12" s="61" t="s">
        <v>15</v>
      </c>
      <c r="G12" s="59" t="s">
        <v>14</v>
      </c>
      <c r="H12" s="64" t="s">
        <v>15</v>
      </c>
      <c r="I12" s="67" t="s">
        <v>16</v>
      </c>
      <c r="J12" s="68"/>
      <c r="K12" s="68"/>
      <c r="L12" s="68"/>
      <c r="M12" s="69" t="s">
        <v>14</v>
      </c>
      <c r="N12" s="72" t="s">
        <v>15</v>
      </c>
      <c r="O12" s="69" t="s">
        <v>14</v>
      </c>
      <c r="P12" s="72" t="s">
        <v>17</v>
      </c>
      <c r="Q12" s="7"/>
    </row>
    <row r="13" spans="1:17" s="1" customFormat="1" ht="12.75" x14ac:dyDescent="0.2">
      <c r="A13" s="40"/>
      <c r="B13" s="45"/>
      <c r="C13" s="46"/>
      <c r="D13" s="47"/>
      <c r="E13" s="59"/>
      <c r="F13" s="62"/>
      <c r="G13" s="59"/>
      <c r="H13" s="65"/>
      <c r="I13" s="73" t="s">
        <v>18</v>
      </c>
      <c r="J13" s="75" t="s">
        <v>19</v>
      </c>
      <c r="K13" s="75"/>
      <c r="L13" s="75"/>
      <c r="M13" s="70"/>
      <c r="N13" s="62"/>
      <c r="O13" s="70"/>
      <c r="P13" s="62"/>
      <c r="Q13" s="7"/>
    </row>
    <row r="14" spans="1:17" s="11" customFormat="1" ht="84.75" thickBot="1" x14ac:dyDescent="0.25">
      <c r="A14" s="41"/>
      <c r="B14" s="48"/>
      <c r="C14" s="49"/>
      <c r="D14" s="50"/>
      <c r="E14" s="60"/>
      <c r="F14" s="63"/>
      <c r="G14" s="60"/>
      <c r="H14" s="66"/>
      <c r="I14" s="74"/>
      <c r="J14" s="8" t="s">
        <v>20</v>
      </c>
      <c r="K14" s="8" t="s">
        <v>21</v>
      </c>
      <c r="L14" s="9" t="s">
        <v>22</v>
      </c>
      <c r="M14" s="71"/>
      <c r="N14" s="63"/>
      <c r="O14" s="71"/>
      <c r="P14" s="63"/>
      <c r="Q14" s="10"/>
    </row>
    <row r="15" spans="1:17" s="13" customFormat="1" ht="12.75" x14ac:dyDescent="0.25">
      <c r="A15" s="12"/>
      <c r="B15" s="76">
        <v>1</v>
      </c>
      <c r="C15" s="77"/>
      <c r="D15" s="7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30" customFormat="1" ht="12.75" x14ac:dyDescent="0.2">
      <c r="A16" s="28">
        <v>1</v>
      </c>
      <c r="B16" s="79" t="s">
        <v>23</v>
      </c>
      <c r="C16" s="80" t="s">
        <v>24</v>
      </c>
      <c r="D16" s="29" t="s">
        <v>25</v>
      </c>
      <c r="E16" s="28">
        <v>191</v>
      </c>
      <c r="F16" s="28">
        <v>812.65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150</v>
      </c>
      <c r="N16" s="28">
        <v>638.16999999999996</v>
      </c>
      <c r="O16" s="28">
        <v>11</v>
      </c>
      <c r="P16" s="28">
        <v>40.299999999999997</v>
      </c>
    </row>
    <row r="17" spans="1:16" s="30" customFormat="1" ht="25.5" x14ac:dyDescent="0.2">
      <c r="A17" s="28">
        <v>2</v>
      </c>
      <c r="B17" s="79"/>
      <c r="C17" s="80"/>
      <c r="D17" s="31" t="s">
        <v>26</v>
      </c>
      <c r="E17" s="28">
        <v>430</v>
      </c>
      <c r="F17" s="28">
        <v>1815.21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381</v>
      </c>
      <c r="N17" s="28">
        <v>1678.81</v>
      </c>
      <c r="O17" s="28">
        <v>90</v>
      </c>
      <c r="P17" s="28">
        <v>314.04000000000002</v>
      </c>
    </row>
    <row r="18" spans="1:16" s="30" customFormat="1" ht="12.75" x14ac:dyDescent="0.2">
      <c r="A18" s="28">
        <v>3</v>
      </c>
      <c r="B18" s="79"/>
      <c r="C18" s="80" t="s">
        <v>27</v>
      </c>
      <c r="D18" s="29" t="s">
        <v>25</v>
      </c>
      <c r="E18" s="28">
        <v>10</v>
      </c>
      <c r="F18" s="28">
        <v>61.88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5</v>
      </c>
      <c r="N18" s="28">
        <v>31.51</v>
      </c>
      <c r="O18" s="28">
        <v>0</v>
      </c>
      <c r="P18" s="28">
        <v>0</v>
      </c>
    </row>
    <row r="19" spans="1:16" s="30" customFormat="1" ht="25.5" x14ac:dyDescent="0.2">
      <c r="A19" s="28">
        <v>4</v>
      </c>
      <c r="B19" s="79"/>
      <c r="C19" s="80"/>
      <c r="D19" s="31" t="s">
        <v>26</v>
      </c>
      <c r="E19" s="28">
        <v>12</v>
      </c>
      <c r="F19" s="28">
        <v>86.35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7</v>
      </c>
      <c r="N19" s="28">
        <v>79.53</v>
      </c>
      <c r="O19" s="28">
        <v>1</v>
      </c>
      <c r="P19" s="28">
        <v>11.81</v>
      </c>
    </row>
    <row r="20" spans="1:16" s="30" customFormat="1" ht="30" customHeight="1" x14ac:dyDescent="0.2">
      <c r="A20" s="28">
        <v>5</v>
      </c>
      <c r="B20" s="84" t="s">
        <v>28</v>
      </c>
      <c r="C20" s="32" t="s">
        <v>24</v>
      </c>
      <c r="D20" s="31" t="s">
        <v>26</v>
      </c>
      <c r="E20" s="28">
        <v>65</v>
      </c>
      <c r="F20" s="28">
        <v>346.33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13</v>
      </c>
      <c r="N20" s="28">
        <v>78.97</v>
      </c>
      <c r="O20" s="28">
        <v>1</v>
      </c>
      <c r="P20" s="28">
        <v>3.72</v>
      </c>
    </row>
    <row r="21" spans="1:16" s="30" customFormat="1" ht="33" customHeight="1" x14ac:dyDescent="0.2">
      <c r="A21" s="28">
        <v>6</v>
      </c>
      <c r="B21" s="85"/>
      <c r="C21" s="33" t="s">
        <v>27</v>
      </c>
      <c r="D21" s="31" t="s">
        <v>26</v>
      </c>
      <c r="E21" s="28">
        <v>4</v>
      </c>
      <c r="F21" s="28">
        <v>95.66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3</v>
      </c>
      <c r="N21" s="28">
        <v>43.66</v>
      </c>
      <c r="O21" s="28">
        <v>1</v>
      </c>
      <c r="P21" s="28">
        <v>11.69</v>
      </c>
    </row>
    <row r="22" spans="1:16" s="1" customFormat="1" ht="32.25" customHeight="1" x14ac:dyDescent="0.2">
      <c r="A22" s="14">
        <v>7</v>
      </c>
      <c r="B22" s="86" t="s">
        <v>29</v>
      </c>
      <c r="C22" s="17" t="s">
        <v>24</v>
      </c>
      <c r="D22" s="16" t="s">
        <v>26</v>
      </c>
      <c r="E22" s="14">
        <v>25</v>
      </c>
      <c r="F22" s="14">
        <v>137.96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33" customHeight="1" x14ac:dyDescent="0.2">
      <c r="A23" s="14">
        <v>8</v>
      </c>
      <c r="B23" s="87"/>
      <c r="C23" s="18" t="s">
        <v>27</v>
      </c>
      <c r="D23" s="16" t="s">
        <v>26</v>
      </c>
      <c r="E23" s="14">
        <v>1</v>
      </c>
      <c r="F23" s="14">
        <v>3.07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2" customHeight="1" x14ac:dyDescent="0.2">
      <c r="A24" s="14">
        <v>9</v>
      </c>
      <c r="B24" s="88" t="s">
        <v>30</v>
      </c>
      <c r="C24" s="89" t="s">
        <v>31</v>
      </c>
      <c r="D24" s="90"/>
      <c r="E24" s="14">
        <v>12</v>
      </c>
      <c r="F24" s="14">
        <v>8830.06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27">
        <v>0</v>
      </c>
      <c r="O24" s="14">
        <v>0</v>
      </c>
      <c r="P24" s="14">
        <v>0</v>
      </c>
    </row>
    <row r="25" spans="1:16" s="1" customFormat="1" ht="25.5" customHeight="1" x14ac:dyDescent="0.2">
      <c r="A25" s="14">
        <v>10</v>
      </c>
      <c r="B25" s="88"/>
      <c r="C25" s="89" t="s">
        <v>32</v>
      </c>
      <c r="D25" s="9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27">
        <v>0</v>
      </c>
      <c r="O25" s="14">
        <v>0</v>
      </c>
      <c r="P25" s="14">
        <v>0</v>
      </c>
    </row>
    <row r="26" spans="1:16" s="1" customFormat="1" ht="39" customHeight="1" x14ac:dyDescent="0.2">
      <c r="A26" s="14">
        <v>11</v>
      </c>
      <c r="B26" s="88"/>
      <c r="C26" s="92" t="s">
        <v>33</v>
      </c>
      <c r="D26" s="92"/>
      <c r="E26" s="14">
        <v>8</v>
      </c>
      <c r="F26" s="14">
        <v>42.59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1</v>
      </c>
      <c r="N26" s="14">
        <v>7.64</v>
      </c>
      <c r="O26" s="14">
        <v>0</v>
      </c>
      <c r="P26" s="14">
        <v>0</v>
      </c>
    </row>
    <row r="27" spans="1:16" s="1" customFormat="1" ht="18" customHeight="1" x14ac:dyDescent="0.2">
      <c r="A27" s="14">
        <v>12</v>
      </c>
      <c r="B27" s="88"/>
      <c r="C27" s="92" t="s">
        <v>34</v>
      </c>
      <c r="D27" s="9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2" customHeight="1" x14ac:dyDescent="0.2">
      <c r="A28" s="14">
        <v>13</v>
      </c>
      <c r="B28" s="88"/>
      <c r="C28" s="92" t="s">
        <v>35</v>
      </c>
      <c r="D28" s="9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3.5" customHeight="1" x14ac:dyDescent="0.2">
      <c r="A29" s="14">
        <v>14</v>
      </c>
      <c r="B29" s="88"/>
      <c r="C29" s="92" t="s">
        <v>36</v>
      </c>
      <c r="D29" s="92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81" t="s">
        <v>37</v>
      </c>
      <c r="C30" s="82"/>
      <c r="D30" s="83"/>
      <c r="E30" s="14">
        <f t="shared" ref="E30:P30" si="0">SUM(E16:E29)</f>
        <v>758</v>
      </c>
      <c r="F30" s="14">
        <f t="shared" si="0"/>
        <v>12231.76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560</v>
      </c>
      <c r="N30" s="14">
        <f t="shared" si="0"/>
        <v>2558.29</v>
      </c>
      <c r="O30" s="14">
        <f t="shared" si="0"/>
        <v>104</v>
      </c>
      <c r="P30" s="14">
        <f t="shared" si="0"/>
        <v>381.56000000000006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D9"/>
    <mergeCell ref="N9:O9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20" workbookViewId="0">
      <selection activeCell="K29" sqref="K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2.75" x14ac:dyDescent="0.2">
      <c r="H8" s="34" t="s">
        <v>6</v>
      </c>
      <c r="I8" s="34"/>
      <c r="J8" s="34"/>
      <c r="K8" s="34"/>
      <c r="L8" s="34"/>
    </row>
    <row r="9" spans="1:17" s="1" customFormat="1" ht="12.75" x14ac:dyDescent="0.2">
      <c r="B9" s="38" t="s">
        <v>38</v>
      </c>
      <c r="C9" s="38"/>
      <c r="D9" s="38"/>
      <c r="N9" s="57" t="s">
        <v>7</v>
      </c>
      <c r="O9" s="5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</row>
    <row r="11" spans="1:17" s="1" customFormat="1" ht="43.5" customHeight="1" thickBot="1" x14ac:dyDescent="0.25">
      <c r="A11" s="39" t="s">
        <v>8</v>
      </c>
      <c r="B11" s="42" t="s">
        <v>9</v>
      </c>
      <c r="C11" s="43"/>
      <c r="D11" s="44"/>
      <c r="E11" s="51" t="s">
        <v>10</v>
      </c>
      <c r="F11" s="52"/>
      <c r="G11" s="51" t="s">
        <v>11</v>
      </c>
      <c r="H11" s="53"/>
      <c r="I11" s="53"/>
      <c r="J11" s="53"/>
      <c r="K11" s="53"/>
      <c r="L11" s="54"/>
      <c r="M11" s="55" t="s">
        <v>12</v>
      </c>
      <c r="N11" s="56"/>
      <c r="O11" s="55" t="s">
        <v>13</v>
      </c>
      <c r="P11" s="56"/>
    </row>
    <row r="12" spans="1:17" s="1" customFormat="1" ht="12.75" x14ac:dyDescent="0.2">
      <c r="A12" s="40"/>
      <c r="B12" s="45"/>
      <c r="C12" s="46"/>
      <c r="D12" s="47"/>
      <c r="E12" s="58" t="s">
        <v>14</v>
      </c>
      <c r="F12" s="61" t="s">
        <v>15</v>
      </c>
      <c r="G12" s="59" t="s">
        <v>14</v>
      </c>
      <c r="H12" s="64" t="s">
        <v>15</v>
      </c>
      <c r="I12" s="67" t="s">
        <v>16</v>
      </c>
      <c r="J12" s="68"/>
      <c r="K12" s="68"/>
      <c r="L12" s="68"/>
      <c r="M12" s="69" t="s">
        <v>14</v>
      </c>
      <c r="N12" s="72" t="s">
        <v>15</v>
      </c>
      <c r="O12" s="69" t="s">
        <v>14</v>
      </c>
      <c r="P12" s="72" t="s">
        <v>17</v>
      </c>
      <c r="Q12" s="7"/>
    </row>
    <row r="13" spans="1:17" s="1" customFormat="1" ht="12.75" x14ac:dyDescent="0.2">
      <c r="A13" s="40"/>
      <c r="B13" s="45"/>
      <c r="C13" s="46"/>
      <c r="D13" s="47"/>
      <c r="E13" s="59"/>
      <c r="F13" s="62"/>
      <c r="G13" s="59"/>
      <c r="H13" s="65"/>
      <c r="I13" s="73" t="s">
        <v>18</v>
      </c>
      <c r="J13" s="75" t="s">
        <v>19</v>
      </c>
      <c r="K13" s="75"/>
      <c r="L13" s="75"/>
      <c r="M13" s="70"/>
      <c r="N13" s="62"/>
      <c r="O13" s="70"/>
      <c r="P13" s="62"/>
      <c r="Q13" s="7"/>
    </row>
    <row r="14" spans="1:17" s="11" customFormat="1" ht="84.75" thickBot="1" x14ac:dyDescent="0.25">
      <c r="A14" s="41"/>
      <c r="B14" s="48"/>
      <c r="C14" s="49"/>
      <c r="D14" s="50"/>
      <c r="E14" s="60"/>
      <c r="F14" s="63"/>
      <c r="G14" s="60"/>
      <c r="H14" s="66"/>
      <c r="I14" s="74"/>
      <c r="J14" s="8" t="s">
        <v>20</v>
      </c>
      <c r="K14" s="8" t="s">
        <v>21</v>
      </c>
      <c r="L14" s="9" t="s">
        <v>22</v>
      </c>
      <c r="M14" s="71"/>
      <c r="N14" s="63"/>
      <c r="O14" s="71"/>
      <c r="P14" s="63"/>
      <c r="Q14" s="10"/>
    </row>
    <row r="15" spans="1:17" s="13" customFormat="1" ht="12.75" x14ac:dyDescent="0.25">
      <c r="A15" s="12"/>
      <c r="B15" s="76">
        <v>1</v>
      </c>
      <c r="C15" s="77"/>
      <c r="D15" s="78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8" t="s">
        <v>23</v>
      </c>
      <c r="C16" s="93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88"/>
      <c r="C17" s="93"/>
      <c r="D17" s="16" t="s">
        <v>26</v>
      </c>
      <c r="E17" s="14">
        <v>1</v>
      </c>
      <c r="F17" s="14">
        <v>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5</v>
      </c>
      <c r="O17" s="14">
        <v>1</v>
      </c>
      <c r="P17" s="14">
        <v>4.5</v>
      </c>
    </row>
    <row r="18" spans="1:16" s="1" customFormat="1" ht="12.75" x14ac:dyDescent="0.2">
      <c r="A18" s="14">
        <v>3</v>
      </c>
      <c r="B18" s="88"/>
      <c r="C18" s="93" t="s">
        <v>27</v>
      </c>
      <c r="D18" s="15" t="s">
        <v>25</v>
      </c>
      <c r="E18" s="14">
        <v>1</v>
      </c>
      <c r="F18" s="14">
        <v>15.68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88"/>
      <c r="C19" s="93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30" customHeight="1" x14ac:dyDescent="0.2">
      <c r="A20" s="14">
        <v>5</v>
      </c>
      <c r="B20" s="86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31.5" customHeight="1" x14ac:dyDescent="0.2">
      <c r="A21" s="14">
        <v>6</v>
      </c>
      <c r="B21" s="87"/>
      <c r="C21" s="18" t="s">
        <v>27</v>
      </c>
      <c r="D21" s="16" t="s">
        <v>26</v>
      </c>
      <c r="E21" s="14">
        <v>1</v>
      </c>
      <c r="F21" s="14">
        <v>25.6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96.3</v>
      </c>
      <c r="O21" s="14">
        <v>0</v>
      </c>
      <c r="P21" s="14">
        <v>0</v>
      </c>
    </row>
    <row r="22" spans="1:16" s="1" customFormat="1" ht="31.5" customHeight="1" x14ac:dyDescent="0.2">
      <c r="A22" s="14">
        <v>7</v>
      </c>
      <c r="B22" s="86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33" customHeight="1" x14ac:dyDescent="0.2">
      <c r="A23" s="14">
        <v>8</v>
      </c>
      <c r="B23" s="87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1.25" customHeight="1" x14ac:dyDescent="0.2">
      <c r="A24" s="14">
        <v>9</v>
      </c>
      <c r="B24" s="88" t="s">
        <v>30</v>
      </c>
      <c r="C24" s="89" t="s">
        <v>31</v>
      </c>
      <c r="D24" s="9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27">
        <v>0</v>
      </c>
      <c r="O24" s="14">
        <v>0</v>
      </c>
      <c r="P24" s="14">
        <v>0</v>
      </c>
    </row>
    <row r="25" spans="1:16" s="1" customFormat="1" ht="16.5" customHeight="1" x14ac:dyDescent="0.2">
      <c r="A25" s="14">
        <v>10</v>
      </c>
      <c r="B25" s="88"/>
      <c r="C25" s="89" t="s">
        <v>32</v>
      </c>
      <c r="D25" s="9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27">
        <v>0</v>
      </c>
      <c r="O25" s="14">
        <v>0</v>
      </c>
      <c r="P25" s="14">
        <v>0</v>
      </c>
    </row>
    <row r="26" spans="1:16" s="1" customFormat="1" ht="39" customHeight="1" x14ac:dyDescent="0.2">
      <c r="A26" s="14">
        <v>11</v>
      </c>
      <c r="B26" s="88"/>
      <c r="C26" s="92" t="s">
        <v>33</v>
      </c>
      <c r="D26" s="9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88"/>
      <c r="C27" s="92" t="s">
        <v>34</v>
      </c>
      <c r="D27" s="9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30.75" customHeight="1" x14ac:dyDescent="0.2">
      <c r="A28" s="14">
        <v>13</v>
      </c>
      <c r="B28" s="88"/>
      <c r="C28" s="92" t="s">
        <v>35</v>
      </c>
      <c r="D28" s="9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5" customHeight="1" x14ac:dyDescent="0.2">
      <c r="A29" s="14">
        <v>14</v>
      </c>
      <c r="B29" s="88"/>
      <c r="C29" s="92" t="s">
        <v>36</v>
      </c>
      <c r="D29" s="92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81" t="s">
        <v>37</v>
      </c>
      <c r="C30" s="82"/>
      <c r="D30" s="83"/>
      <c r="E30" s="14">
        <f>SUM(E15:E29)</f>
        <v>5</v>
      </c>
      <c r="F30" s="14">
        <f>SUM(F15:F29)</f>
        <v>49.28</v>
      </c>
      <c r="G30" s="14">
        <f t="shared" ref="G30:P30" si="0">SUM(G16:G29)</f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 t="shared" si="0"/>
        <v>0</v>
      </c>
      <c r="M30" s="14">
        <f t="shared" si="0"/>
        <v>2</v>
      </c>
      <c r="N30" s="14">
        <f t="shared" si="0"/>
        <v>101.3</v>
      </c>
      <c r="O30" s="14">
        <f t="shared" si="0"/>
        <v>1</v>
      </c>
      <c r="P30" s="14">
        <f t="shared" si="0"/>
        <v>4.5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D9"/>
    <mergeCell ref="N9:O9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6" workbookViewId="0">
      <selection activeCell="F23" sqref="F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8.7109375" customWidth="1"/>
    <col min="14" max="14" width="9.7109375" customWidth="1"/>
  </cols>
  <sheetData>
    <row r="1" spans="1:17" s="1" customFormat="1" ht="12.75" x14ac:dyDescent="0.2">
      <c r="L1" s="2"/>
      <c r="M1" s="2"/>
      <c r="N1" s="35" t="s">
        <v>0</v>
      </c>
      <c r="O1" s="35"/>
      <c r="P1" s="35"/>
    </row>
    <row r="2" spans="1:17" s="1" customFormat="1" ht="12.75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7" t="s">
        <v>1</v>
      </c>
      <c r="O2" s="37"/>
      <c r="P2" s="37"/>
    </row>
    <row r="3" spans="1:17" s="1" customFormat="1" ht="12.75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2"/>
      <c r="N3" s="38" t="s">
        <v>2</v>
      </c>
      <c r="O3" s="38"/>
      <c r="P3" s="38"/>
    </row>
    <row r="4" spans="1:17" s="1" customFormat="1" ht="12.75" x14ac:dyDescent="0.2">
      <c r="H4" s="34"/>
      <c r="I4" s="34"/>
      <c r="J4" s="34"/>
      <c r="K4" s="34"/>
      <c r="L4" s="34"/>
    </row>
    <row r="5" spans="1:17" s="1" customFormat="1" ht="12.75" x14ac:dyDescent="0.2">
      <c r="N5" s="1" t="s">
        <v>3</v>
      </c>
    </row>
    <row r="6" spans="1:17" s="1" customFormat="1" ht="12.75" x14ac:dyDescent="0.2"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7" s="1" customFormat="1" ht="12.75" x14ac:dyDescent="0.2">
      <c r="B7" s="36" t="s">
        <v>40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1" customFormat="1" ht="12.75" x14ac:dyDescent="0.2">
      <c r="H8" s="34" t="s">
        <v>6</v>
      </c>
      <c r="I8" s="34"/>
      <c r="J8" s="34"/>
      <c r="K8" s="34"/>
      <c r="L8" s="34"/>
    </row>
    <row r="9" spans="1:17" s="1" customFormat="1" ht="12.75" x14ac:dyDescent="0.2"/>
    <row r="10" spans="1:17" s="1" customFormat="1" ht="12.75" x14ac:dyDescent="0.2">
      <c r="B10" s="35" t="s">
        <v>42</v>
      </c>
      <c r="C10" s="35"/>
      <c r="D10" s="35"/>
      <c r="N10" s="26" t="s">
        <v>7</v>
      </c>
    </row>
    <row r="11" spans="1:17" s="6" customFormat="1" ht="15.75" thickBot="1" x14ac:dyDescent="0.25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</row>
    <row r="12" spans="1:17" s="1" customFormat="1" ht="49.5" customHeight="1" thickBot="1" x14ac:dyDescent="0.25">
      <c r="A12" s="39" t="s">
        <v>8</v>
      </c>
      <c r="B12" s="42" t="s">
        <v>9</v>
      </c>
      <c r="C12" s="43"/>
      <c r="D12" s="44"/>
      <c r="E12" s="51" t="s">
        <v>10</v>
      </c>
      <c r="F12" s="52"/>
      <c r="G12" s="51" t="s">
        <v>11</v>
      </c>
      <c r="H12" s="53"/>
      <c r="I12" s="53"/>
      <c r="J12" s="53"/>
      <c r="K12" s="53"/>
      <c r="L12" s="54"/>
      <c r="M12" s="55" t="s">
        <v>41</v>
      </c>
      <c r="N12" s="56"/>
      <c r="O12" s="55" t="s">
        <v>13</v>
      </c>
      <c r="P12" s="56"/>
    </row>
    <row r="13" spans="1:17" s="1" customFormat="1" ht="12.75" x14ac:dyDescent="0.2">
      <c r="A13" s="40"/>
      <c r="B13" s="45"/>
      <c r="C13" s="46"/>
      <c r="D13" s="47"/>
      <c r="E13" s="58" t="s">
        <v>14</v>
      </c>
      <c r="F13" s="61" t="s">
        <v>15</v>
      </c>
      <c r="G13" s="59" t="s">
        <v>14</v>
      </c>
      <c r="H13" s="64" t="s">
        <v>15</v>
      </c>
      <c r="I13" s="67" t="s">
        <v>16</v>
      </c>
      <c r="J13" s="68"/>
      <c r="K13" s="68"/>
      <c r="L13" s="68"/>
      <c r="M13" s="69" t="s">
        <v>14</v>
      </c>
      <c r="N13" s="72" t="s">
        <v>15</v>
      </c>
      <c r="O13" s="69" t="s">
        <v>14</v>
      </c>
      <c r="P13" s="72" t="s">
        <v>17</v>
      </c>
      <c r="Q13" s="7"/>
    </row>
    <row r="14" spans="1:17" s="1" customFormat="1" ht="12.75" x14ac:dyDescent="0.2">
      <c r="A14" s="40"/>
      <c r="B14" s="45"/>
      <c r="C14" s="46"/>
      <c r="D14" s="47"/>
      <c r="E14" s="59"/>
      <c r="F14" s="62"/>
      <c r="G14" s="59"/>
      <c r="H14" s="65"/>
      <c r="I14" s="73" t="s">
        <v>18</v>
      </c>
      <c r="J14" s="75" t="s">
        <v>19</v>
      </c>
      <c r="K14" s="75"/>
      <c r="L14" s="75"/>
      <c r="M14" s="70"/>
      <c r="N14" s="62"/>
      <c r="O14" s="70"/>
      <c r="P14" s="62"/>
      <c r="Q14" s="7"/>
    </row>
    <row r="15" spans="1:17" s="11" customFormat="1" ht="84.75" thickBot="1" x14ac:dyDescent="0.25">
      <c r="A15" s="41"/>
      <c r="B15" s="48"/>
      <c r="C15" s="49"/>
      <c r="D15" s="50"/>
      <c r="E15" s="60"/>
      <c r="F15" s="63"/>
      <c r="G15" s="60"/>
      <c r="H15" s="66"/>
      <c r="I15" s="74"/>
      <c r="J15" s="8" t="s">
        <v>20</v>
      </c>
      <c r="K15" s="8" t="s">
        <v>21</v>
      </c>
      <c r="L15" s="9" t="s">
        <v>22</v>
      </c>
      <c r="M15" s="71"/>
      <c r="N15" s="63"/>
      <c r="O15" s="71"/>
      <c r="P15" s="63"/>
      <c r="Q15" s="10"/>
    </row>
    <row r="16" spans="1:17" s="13" customFormat="1" ht="12.75" x14ac:dyDescent="0.25">
      <c r="A16" s="12"/>
      <c r="B16" s="76">
        <v>1</v>
      </c>
      <c r="C16" s="77"/>
      <c r="D16" s="78"/>
      <c r="E16" s="12">
        <v>2</v>
      </c>
      <c r="F16" s="12">
        <v>3</v>
      </c>
      <c r="G16" s="12">
        <v>4</v>
      </c>
      <c r="H16" s="12">
        <v>5</v>
      </c>
      <c r="I16" s="12">
        <v>6</v>
      </c>
      <c r="J16" s="12">
        <v>7</v>
      </c>
      <c r="K16" s="12">
        <v>8</v>
      </c>
      <c r="L16" s="12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s="1" customFormat="1" ht="12.75" x14ac:dyDescent="0.2">
      <c r="A17" s="14">
        <v>1</v>
      </c>
      <c r="B17" s="88" t="s">
        <v>23</v>
      </c>
      <c r="C17" s="93" t="s">
        <v>24</v>
      </c>
      <c r="D17" s="15" t="s">
        <v>43</v>
      </c>
      <c r="E17" s="14">
        <v>14</v>
      </c>
      <c r="F17" s="14">
        <v>64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11</v>
      </c>
      <c r="N17" s="14">
        <f>49+8.04</f>
        <v>57.04</v>
      </c>
      <c r="O17" s="14">
        <v>14</v>
      </c>
      <c r="P17" s="14">
        <v>67.5</v>
      </c>
    </row>
    <row r="18" spans="1:16" s="1" customFormat="1" ht="25.5" x14ac:dyDescent="0.2">
      <c r="A18" s="14">
        <v>2</v>
      </c>
      <c r="B18" s="88"/>
      <c r="C18" s="93"/>
      <c r="D18" s="19" t="s">
        <v>26</v>
      </c>
      <c r="E18" s="14">
        <v>24</v>
      </c>
      <c r="F18" s="14">
        <v>124.9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5</v>
      </c>
      <c r="N18" s="14">
        <v>21.6</v>
      </c>
      <c r="O18" s="14">
        <v>6</v>
      </c>
      <c r="P18" s="14">
        <v>26</v>
      </c>
    </row>
    <row r="19" spans="1:16" s="1" customFormat="1" ht="12.75" x14ac:dyDescent="0.2">
      <c r="A19" s="14">
        <v>3</v>
      </c>
      <c r="B19" s="88"/>
      <c r="C19" s="93" t="s">
        <v>27</v>
      </c>
      <c r="D19" s="15" t="s">
        <v>44</v>
      </c>
      <c r="E19" s="14">
        <v>3</v>
      </c>
      <c r="F19" s="14">
        <v>16.489999999999998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1</v>
      </c>
      <c r="P19" s="14">
        <v>8.3000000000000007</v>
      </c>
    </row>
    <row r="20" spans="1:16" s="1" customFormat="1" ht="25.5" x14ac:dyDescent="0.2">
      <c r="A20" s="14">
        <v>4</v>
      </c>
      <c r="B20" s="88"/>
      <c r="C20" s="93"/>
      <c r="D20" s="19" t="s">
        <v>26</v>
      </c>
      <c r="E20" s="14">
        <v>4</v>
      </c>
      <c r="F20" s="14">
        <v>49.21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2</v>
      </c>
      <c r="N20" s="14">
        <v>57.33</v>
      </c>
      <c r="O20" s="14">
        <v>2</v>
      </c>
      <c r="P20" s="14">
        <v>20.5</v>
      </c>
    </row>
    <row r="21" spans="1:16" s="1" customFormat="1" ht="30" customHeight="1" x14ac:dyDescent="0.2">
      <c r="A21" s="14">
        <v>5</v>
      </c>
      <c r="B21" s="86" t="s">
        <v>28</v>
      </c>
      <c r="C21" s="17" t="s">
        <v>24</v>
      </c>
      <c r="D21" s="19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31.5" customHeight="1" x14ac:dyDescent="0.2">
      <c r="A22" s="14">
        <v>6</v>
      </c>
      <c r="B22" s="87"/>
      <c r="C22" s="18" t="s">
        <v>27</v>
      </c>
      <c r="D22" s="19" t="s">
        <v>26</v>
      </c>
      <c r="E22" s="14">
        <v>7</v>
      </c>
      <c r="F22" s="14">
        <v>656.39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30" customHeight="1" x14ac:dyDescent="0.2">
      <c r="A23" s="14">
        <v>7</v>
      </c>
      <c r="B23" s="86" t="s">
        <v>29</v>
      </c>
      <c r="C23" s="17" t="s">
        <v>24</v>
      </c>
      <c r="D23" s="19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30" customHeight="1" x14ac:dyDescent="0.2">
      <c r="A24" s="14">
        <v>8</v>
      </c>
      <c r="B24" s="87"/>
      <c r="C24" s="18" t="s">
        <v>27</v>
      </c>
      <c r="D24" s="19" t="s">
        <v>26</v>
      </c>
      <c r="E24" s="14">
        <v>0</v>
      </c>
      <c r="F24" s="20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41.25" customHeight="1" x14ac:dyDescent="0.2">
      <c r="A25" s="14">
        <v>9</v>
      </c>
      <c r="B25" s="88" t="s">
        <v>30</v>
      </c>
      <c r="C25" s="89" t="s">
        <v>31</v>
      </c>
      <c r="D25" s="90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17.25" customHeight="1" x14ac:dyDescent="0.2">
      <c r="A26" s="14">
        <v>10</v>
      </c>
      <c r="B26" s="88"/>
      <c r="C26" s="89" t="s">
        <v>32</v>
      </c>
      <c r="D26" s="91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40.5" customHeight="1" x14ac:dyDescent="0.2">
      <c r="A27" s="14">
        <v>11</v>
      </c>
      <c r="B27" s="88"/>
      <c r="C27" s="92" t="s">
        <v>33</v>
      </c>
      <c r="D27" s="9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16.5" customHeight="1" x14ac:dyDescent="0.2">
      <c r="A28" s="14">
        <v>12</v>
      </c>
      <c r="B28" s="88"/>
      <c r="C28" s="92" t="s">
        <v>34</v>
      </c>
      <c r="D28" s="9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4.25" customHeight="1" x14ac:dyDescent="0.2">
      <c r="A29" s="14">
        <v>13</v>
      </c>
      <c r="B29" s="88"/>
      <c r="C29" s="92" t="s">
        <v>35</v>
      </c>
      <c r="D29" s="92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41.25" customHeight="1" thickBot="1" x14ac:dyDescent="0.25">
      <c r="A30" s="21">
        <v>14</v>
      </c>
      <c r="B30" s="86"/>
      <c r="C30" s="97" t="s">
        <v>36</v>
      </c>
      <c r="D30" s="97"/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s="25" customFormat="1" ht="13.5" thickBot="1" x14ac:dyDescent="0.25">
      <c r="A31" s="22">
        <v>15</v>
      </c>
      <c r="B31" s="94" t="s">
        <v>37</v>
      </c>
      <c r="C31" s="95"/>
      <c r="D31" s="96"/>
      <c r="E31" s="23">
        <f>SUM(E17:E30)</f>
        <v>52</v>
      </c>
      <c r="F31" s="23">
        <f>SUM(F17:F30)</f>
        <v>910.99</v>
      </c>
      <c r="G31" s="23">
        <f t="shared" ref="G31:P31" si="0">SUM(G17:G30)</f>
        <v>0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3">
        <f t="shared" si="0"/>
        <v>0</v>
      </c>
      <c r="L31" s="23">
        <f t="shared" si="0"/>
        <v>0</v>
      </c>
      <c r="M31" s="23">
        <f t="shared" si="0"/>
        <v>18</v>
      </c>
      <c r="N31" s="23">
        <f t="shared" si="0"/>
        <v>135.97</v>
      </c>
      <c r="O31" s="23">
        <f t="shared" si="0"/>
        <v>23</v>
      </c>
      <c r="P31" s="24">
        <f t="shared" si="0"/>
        <v>122.3</v>
      </c>
    </row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</sheetData>
  <mergeCells count="41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2:A15"/>
    <mergeCell ref="B12:D15"/>
    <mergeCell ref="E12:F12"/>
    <mergeCell ref="G12:L12"/>
    <mergeCell ref="B10:D10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ЯНАО</vt:lpstr>
      <vt:lpstr>филиал в ХМАО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2019-08-06T05:59:27Z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